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PI\MIP\Supra-départemental\Dispositifs\AAP 62CMI - MEI\2025\Règlement et formulaire\Mise à jour formulaires pour bilan AAP 2025\"/>
    </mc:Choice>
  </mc:AlternateContent>
  <bookViews>
    <workbookView xWindow="0" yWindow="0" windowWidth="16520" windowHeight="3000"/>
  </bookViews>
  <sheets>
    <sheet name="Budget projet AAP 2025" sheetId="2" r:id="rId1"/>
  </sheets>
  <definedNames>
    <definedName name="_xlnm.Print_Titles" localSheetId="0">'Budget projet AAP 2025'!$1:$2</definedName>
    <definedName name="_xlnm.Print_Area" localSheetId="0">'Budget projet AAP 2025'!$H$44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2" l="1"/>
  <c r="F56" i="2"/>
  <c r="F57" i="2"/>
  <c r="F58" i="2"/>
  <c r="F45" i="2"/>
  <c r="F46" i="2"/>
  <c r="F47" i="2"/>
  <c r="F34" i="2"/>
  <c r="F35" i="2"/>
  <c r="F36" i="2"/>
  <c r="F23" i="2"/>
  <c r="F24" i="2"/>
  <c r="F25" i="2"/>
  <c r="F13" i="2"/>
  <c r="F14" i="2"/>
  <c r="F22" i="2"/>
  <c r="D91" i="2"/>
  <c r="D101" i="2"/>
  <c r="D100" i="2"/>
  <c r="D99" i="2"/>
  <c r="D96" i="2"/>
  <c r="D95" i="2"/>
  <c r="D94" i="2"/>
  <c r="D93" i="2"/>
  <c r="D92" i="2"/>
  <c r="A77" i="2"/>
  <c r="F55" i="2"/>
  <c r="F54" i="2"/>
  <c r="F53" i="2"/>
  <c r="F52" i="2"/>
  <c r="F44" i="2"/>
  <c r="F43" i="2"/>
  <c r="F42" i="2"/>
  <c r="F41" i="2"/>
  <c r="F33" i="2"/>
  <c r="F32" i="2"/>
  <c r="F31" i="2"/>
  <c r="F30" i="2"/>
  <c r="F21" i="2"/>
  <c r="F20" i="2"/>
  <c r="F19" i="2"/>
  <c r="F12" i="2"/>
  <c r="F11" i="2"/>
  <c r="F10" i="2"/>
  <c r="F9" i="2"/>
  <c r="F8" i="2"/>
  <c r="F37" i="2" l="1"/>
  <c r="F48" i="2"/>
  <c r="F26" i="2"/>
  <c r="F15" i="2"/>
  <c r="F59" i="2"/>
  <c r="F62" i="2" l="1"/>
  <c r="A116" i="2" s="1"/>
  <c r="E98" i="2" l="1"/>
  <c r="E97" i="2"/>
  <c r="E99" i="2"/>
  <c r="E93" i="2"/>
  <c r="E102" i="2"/>
  <c r="E103" i="2"/>
  <c r="E91" i="2"/>
  <c r="E95" i="2"/>
  <c r="E100" i="2"/>
  <c r="E104" i="2"/>
  <c r="E92" i="2"/>
  <c r="E96" i="2"/>
  <c r="E94" i="2"/>
  <c r="E101" i="2"/>
  <c r="E105" i="2"/>
</calcChain>
</file>

<file path=xl/comments1.xml><?xml version="1.0" encoding="utf-8"?>
<comments xmlns="http://schemas.openxmlformats.org/spreadsheetml/2006/main">
  <authors>
    <author>Ovalle Cijanes Mary Sol</author>
  </authors>
  <commentList>
    <comment ref="A91" authorId="0" shapeId="0">
      <text>
        <r>
          <rPr>
            <b/>
            <sz val="9"/>
            <color indexed="81"/>
            <rFont val="Tahoma"/>
            <charset val="1"/>
          </rPr>
          <t>Ovalle Cijanes Mary Sol:</t>
        </r>
        <r>
          <rPr>
            <sz val="9"/>
            <color indexed="81"/>
            <rFont val="Tahoma"/>
            <charset val="1"/>
          </rPr>
          <t xml:space="preserve">
Plutôt mettre UE au lieu d'Europe</t>
        </r>
      </text>
    </comment>
  </commentList>
</comments>
</file>

<file path=xl/sharedStrings.xml><?xml version="1.0" encoding="utf-8"?>
<sst xmlns="http://schemas.openxmlformats.org/spreadsheetml/2006/main" count="116" uniqueCount="52">
  <si>
    <t xml:space="preserve">Nature de la dépense </t>
  </si>
  <si>
    <t xml:space="preserve">Quantité </t>
  </si>
  <si>
    <t xml:space="preserve">Montant à l'unité (€)  </t>
  </si>
  <si>
    <t xml:space="preserve">Montant total (€)  </t>
  </si>
  <si>
    <t xml:space="preserve">Nature de l'action </t>
  </si>
  <si>
    <t xml:space="preserve">Taux </t>
  </si>
  <si>
    <t xml:space="preserve">Europe </t>
  </si>
  <si>
    <t xml:space="preserve">Etat </t>
  </si>
  <si>
    <t>Département(s)</t>
  </si>
  <si>
    <t xml:space="preserve">Commune(s) </t>
  </si>
  <si>
    <t xml:space="preserve">Autres ressources attendues </t>
  </si>
  <si>
    <t xml:space="preserve">Financeurs </t>
  </si>
  <si>
    <t>Région(s)</t>
  </si>
  <si>
    <t>Montant (€)</t>
  </si>
  <si>
    <t>Préciser la source</t>
  </si>
  <si>
    <t xml:space="preserve">1- Ressources propres </t>
  </si>
  <si>
    <t xml:space="preserve">2- Actions d'autofinancement </t>
  </si>
  <si>
    <t xml:space="preserve">3- Subventions sollicitées et accordées </t>
  </si>
  <si>
    <t>Précisez l'origine</t>
  </si>
  <si>
    <t>Dispositif 62MEI</t>
  </si>
  <si>
    <t xml:space="preserve">Exemple : Forfait téléphone à l'international </t>
  </si>
  <si>
    <t>Total</t>
  </si>
  <si>
    <t xml:space="preserve">4- Contributions en nature </t>
  </si>
  <si>
    <t>Exemple : Chargé de mobilité internationale</t>
  </si>
  <si>
    <t>Exemple : Achat du matériel sportif (balles et raquettes)</t>
  </si>
  <si>
    <t>Exemple : Billet d'avion</t>
  </si>
  <si>
    <t xml:space="preserve">Exemple : Assurance de voyage </t>
  </si>
  <si>
    <t>Total des dépenses</t>
  </si>
  <si>
    <t>Exemple : Vente de gâteaux</t>
  </si>
  <si>
    <t>1- Ressources propres</t>
  </si>
  <si>
    <t>Détails 
(justifier la quantité, le type de  dépense, le mode de calcul)</t>
  </si>
  <si>
    <t>Subvention sollicitée (oui/non)</t>
  </si>
  <si>
    <t>Subvention accordée
(oui/non)</t>
  </si>
  <si>
    <t>Valeur</t>
  </si>
  <si>
    <t>Total des ressources</t>
  </si>
  <si>
    <t>x</t>
  </si>
  <si>
    <t xml:space="preserve">5- Dépenses en prestations de service </t>
  </si>
  <si>
    <t xml:space="preserve">4- Dépenses en frais de transport et d'hébergement </t>
  </si>
  <si>
    <t xml:space="preserve">3- Dépenses en coûts d'équipement et de matériel </t>
  </si>
  <si>
    <t xml:space="preserve"> 2- Dépenses en frais généraux de gestion </t>
  </si>
  <si>
    <t>1- Dépenses en frais de personnel</t>
  </si>
  <si>
    <t>DÉPENSES</t>
  </si>
  <si>
    <t>RESSOURCES</t>
  </si>
  <si>
    <t>Formulaire bilan budget (cf. règlement Article 7.2)</t>
  </si>
  <si>
    <t xml:space="preserve">Le: </t>
  </si>
  <si>
    <t>ET</t>
  </si>
  <si>
    <t>Le Responsable légal de la structure</t>
  </si>
  <si>
    <t>Signature (et cachet):</t>
  </si>
  <si>
    <t xml:space="preserve">Nom: </t>
  </si>
  <si>
    <t>Prénom:</t>
  </si>
  <si>
    <t>Le trésorier ou comptable public</t>
  </si>
  <si>
    <t>Signatures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</si>
</sst>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 applyAlignment="1">
      <alignment horizontal="right" vertical="center"/>
    </xf>
    <xf numFmtId="0" fontId="0" fillId="0" borderId="41" xfId="0" applyBorder="1" applyAlignment="1">
      <alignment horizontal="center"/>
    </xf>
    <xf numFmtId="0" fontId="0" fillId="0" borderId="0" xfId="0" applyProtection="1">
      <protection locked="0"/>
    </xf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9" fontId="5" fillId="0" borderId="0" xfId="3" applyNumberFormat="1" applyFont="1" applyBorder="1" applyAlignment="1">
      <alignment horizontal="center"/>
    </xf>
    <xf numFmtId="0" fontId="8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right" vertical="center"/>
    </xf>
    <xf numFmtId="0" fontId="6" fillId="0" borderId="0" xfId="1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Border="1" applyAlignment="1">
      <alignment horizontal="right"/>
    </xf>
    <xf numFmtId="44" fontId="5" fillId="0" borderId="0" xfId="4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65" fontId="5" fillId="4" borderId="0" xfId="0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5" fontId="0" fillId="0" borderId="0" xfId="0" applyNumberFormat="1" applyAlignment="1" applyProtection="1">
      <alignment horizontal="right"/>
      <protection locked="0"/>
    </xf>
    <xf numFmtId="165" fontId="2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5" fillId="0" borderId="0" xfId="3" applyNumberFormat="1" applyFont="1" applyBorder="1" applyAlignment="1" applyProtection="1">
      <alignment horizontal="right"/>
      <protection locked="0"/>
    </xf>
    <xf numFmtId="165" fontId="5" fillId="0" borderId="0" xfId="3" applyNumberFormat="1" applyFont="1" applyBorder="1" applyAlignment="1">
      <alignment horizontal="right"/>
    </xf>
    <xf numFmtId="165" fontId="5" fillId="0" borderId="0" xfId="0" applyNumberFormat="1" applyFont="1" applyBorder="1" applyAlignment="1" applyProtection="1">
      <alignment horizontal="right" vertical="center"/>
      <protection locked="0"/>
    </xf>
    <xf numFmtId="165" fontId="6" fillId="4" borderId="0" xfId="2" applyNumberFormat="1" applyFont="1" applyFill="1" applyBorder="1" applyAlignment="1">
      <alignment horizontal="right" vertical="center"/>
    </xf>
    <xf numFmtId="165" fontId="6" fillId="4" borderId="0" xfId="2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/>
    </xf>
    <xf numFmtId="165" fontId="6" fillId="0" borderId="0" xfId="2" applyNumberFormat="1" applyFont="1" applyBorder="1" applyAlignment="1" applyProtection="1">
      <alignment horizontal="right"/>
      <protection locked="0"/>
    </xf>
    <xf numFmtId="165" fontId="6" fillId="0" borderId="0" xfId="2" applyNumberFormat="1" applyFont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0" fontId="7" fillId="5" borderId="5" xfId="0" applyFont="1" applyFill="1" applyBorder="1" applyAlignment="1">
      <alignment horizontal="center" vertical="center" wrapText="1"/>
    </xf>
    <xf numFmtId="165" fontId="9" fillId="5" borderId="6" xfId="2" applyNumberFormat="1" applyFont="1" applyFill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165" fontId="6" fillId="0" borderId="6" xfId="2" applyNumberFormat="1" applyFont="1" applyBorder="1" applyAlignment="1">
      <alignment horizontal="right" vertical="center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65" fontId="12" fillId="3" borderId="6" xfId="2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vertical="center"/>
    </xf>
    <xf numFmtId="0" fontId="12" fillId="3" borderId="8" xfId="1" applyFont="1" applyFill="1" applyBorder="1" applyAlignment="1">
      <alignment horizontal="right"/>
    </xf>
    <xf numFmtId="165" fontId="12" fillId="3" borderId="9" xfId="1" applyNumberFormat="1" applyFont="1" applyFill="1" applyBorder="1" applyAlignment="1">
      <alignment horizontal="right"/>
    </xf>
    <xf numFmtId="165" fontId="12" fillId="3" borderId="8" xfId="1" applyNumberFormat="1" applyFont="1" applyFill="1" applyBorder="1" applyAlignment="1">
      <alignment horizontal="right"/>
    </xf>
    <xf numFmtId="165" fontId="12" fillId="3" borderId="9" xfId="2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9" fontId="5" fillId="0" borderId="1" xfId="3" applyNumberFormat="1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2" fillId="0" borderId="6" xfId="0" applyFont="1" applyBorder="1" applyAlignment="1">
      <alignment horizontal="right" vertical="center"/>
    </xf>
    <xf numFmtId="165" fontId="8" fillId="5" borderId="6" xfId="0" applyNumberFormat="1" applyFont="1" applyFill="1" applyBorder="1" applyAlignment="1" applyProtection="1">
      <alignment horizontal="right"/>
      <protection locked="0"/>
    </xf>
    <xf numFmtId="44" fontId="5" fillId="0" borderId="6" xfId="4" applyFont="1" applyBorder="1" applyAlignment="1" applyProtection="1">
      <alignment horizontal="right"/>
      <protection locked="0"/>
    </xf>
    <xf numFmtId="44" fontId="5" fillId="0" borderId="9" xfId="4" applyFont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0" borderId="8" xfId="0" applyBorder="1"/>
    <xf numFmtId="0" fontId="8" fillId="0" borderId="19" xfId="0" applyFont="1" applyBorder="1" applyAlignment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9" fontId="5" fillId="0" borderId="19" xfId="3" applyNumberFormat="1" applyFont="1" applyBorder="1" applyAlignment="1">
      <alignment horizontal="center"/>
    </xf>
    <xf numFmtId="0" fontId="0" fillId="0" borderId="19" xfId="0" applyBorder="1"/>
    <xf numFmtId="44" fontId="5" fillId="0" borderId="32" xfId="4" applyFont="1" applyBorder="1" applyAlignment="1" applyProtection="1">
      <alignment horizontal="right"/>
      <protection locked="0"/>
    </xf>
    <xf numFmtId="0" fontId="8" fillId="0" borderId="35" xfId="0" applyFont="1" applyBorder="1" applyAlignment="1">
      <alignment horizontal="center"/>
    </xf>
    <xf numFmtId="0" fontId="5" fillId="0" borderId="35" xfId="0" applyFont="1" applyBorder="1" applyAlignment="1" applyProtection="1">
      <alignment horizontal="center"/>
      <protection locked="0"/>
    </xf>
    <xf numFmtId="9" fontId="5" fillId="0" borderId="35" xfId="3" applyNumberFormat="1" applyFont="1" applyBorder="1" applyAlignment="1">
      <alignment horizontal="center"/>
    </xf>
    <xf numFmtId="0" fontId="0" fillId="0" borderId="35" xfId="0" applyBorder="1"/>
    <xf numFmtId="44" fontId="5" fillId="0" borderId="36" xfId="4" applyFont="1" applyBorder="1" applyAlignment="1" applyProtection="1">
      <alignment horizontal="right"/>
      <protection locked="0"/>
    </xf>
    <xf numFmtId="0" fontId="8" fillId="0" borderId="38" xfId="0" applyFont="1" applyBorder="1" applyAlignment="1">
      <alignment horizontal="center"/>
    </xf>
    <xf numFmtId="0" fontId="5" fillId="0" borderId="38" xfId="0" applyFont="1" applyBorder="1" applyAlignment="1" applyProtection="1">
      <alignment horizontal="center"/>
      <protection locked="0"/>
    </xf>
    <xf numFmtId="9" fontId="5" fillId="0" borderId="38" xfId="3" applyNumberFormat="1" applyFont="1" applyBorder="1" applyAlignment="1">
      <alignment horizontal="center"/>
    </xf>
    <xf numFmtId="0" fontId="0" fillId="0" borderId="38" xfId="0" applyBorder="1"/>
    <xf numFmtId="44" fontId="5" fillId="0" borderId="39" xfId="4" applyFont="1" applyBorder="1" applyAlignment="1" applyProtection="1">
      <alignment horizontal="right"/>
      <protection locked="0"/>
    </xf>
    <xf numFmtId="164" fontId="6" fillId="0" borderId="35" xfId="0" applyNumberFormat="1" applyFont="1" applyFill="1" applyBorder="1" applyAlignment="1" applyProtection="1">
      <alignment horizontal="center"/>
      <protection locked="0"/>
    </xf>
    <xf numFmtId="9" fontId="0" fillId="0" borderId="35" xfId="0" applyNumberFormat="1" applyFill="1" applyBorder="1" applyAlignment="1" applyProtection="1">
      <alignment horizontal="center"/>
    </xf>
    <xf numFmtId="164" fontId="6" fillId="0" borderId="38" xfId="0" applyNumberFormat="1" applyFont="1" applyFill="1" applyBorder="1" applyAlignment="1" applyProtection="1">
      <alignment horizontal="center"/>
      <protection locked="0"/>
    </xf>
    <xf numFmtId="164" fontId="6" fillId="0" borderId="38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0" borderId="14" xfId="0" applyFont="1" applyBorder="1" applyAlignment="1" applyProtection="1">
      <alignment horizontal="center"/>
      <protection locked="0"/>
    </xf>
    <xf numFmtId="9" fontId="5" fillId="0" borderId="14" xfId="3" applyNumberFormat="1" applyFont="1" applyBorder="1" applyAlignment="1">
      <alignment horizontal="center"/>
    </xf>
    <xf numFmtId="0" fontId="0" fillId="0" borderId="14" xfId="0" applyBorder="1"/>
    <xf numFmtId="44" fontId="5" fillId="0" borderId="40" xfId="4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165" fontId="14" fillId="6" borderId="10" xfId="0" applyNumberFormat="1" applyFont="1" applyFill="1" applyBorder="1" applyAlignment="1">
      <alignment horizontal="right" vertical="center"/>
    </xf>
    <xf numFmtId="165" fontId="14" fillId="6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7" borderId="35" xfId="0" applyFont="1" applyFill="1" applyBorder="1" applyAlignment="1">
      <alignment horizont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165" fontId="7" fillId="0" borderId="19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65" fontId="20" fillId="0" borderId="0" xfId="0" applyNumberFormat="1" applyFont="1" applyFill="1" applyBorder="1" applyAlignment="1">
      <alignment horizontal="right" vertical="center"/>
    </xf>
    <xf numFmtId="0" fontId="0" fillId="0" borderId="13" xfId="0" applyBorder="1"/>
    <xf numFmtId="0" fontId="21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6" fillId="0" borderId="13" xfId="0" applyFont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7" fillId="5" borderId="20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9" fontId="5" fillId="0" borderId="21" xfId="3" applyNumberFormat="1" applyFont="1" applyBorder="1" applyAlignment="1">
      <alignment horizontal="center"/>
    </xf>
    <xf numFmtId="9" fontId="5" fillId="0" borderId="22" xfId="3" applyNumberFormat="1" applyFont="1" applyBorder="1" applyAlignment="1">
      <alignment horizontal="center"/>
    </xf>
    <xf numFmtId="9" fontId="5" fillId="0" borderId="23" xfId="3" applyNumberFormat="1" applyFont="1" applyBorder="1" applyAlignment="1">
      <alignment horizontal="center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21" xfId="0" applyFont="1" applyFill="1" applyBorder="1" applyAlignment="1" applyProtection="1">
      <alignment horizont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</cellXfs>
  <cellStyles count="5">
    <cellStyle name="Monétaire" xfId="4" builtinId="4"/>
    <cellStyle name="NiveauColonne_1" xfId="2" builtinId="2" iLevel="0"/>
    <cellStyle name="NiveauLigne_1" xfId="1" builtinId="1" iLevel="0"/>
    <cellStyle name="Normal" xfId="0" builtinId="0"/>
    <cellStyle name="Pourcentage" xfId="3" builtinId="5"/>
  </cellStyles>
  <dxfs count="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showGridLines="0" tabSelected="1" view="pageLayout" topLeftCell="A52" zoomScaleNormal="80" workbookViewId="0">
      <selection activeCell="C71" sqref="C71"/>
    </sheetView>
  </sheetViews>
  <sheetFormatPr baseColWidth="10" defaultRowHeight="14.5" x14ac:dyDescent="0.35"/>
  <cols>
    <col min="1" max="2" width="60.6328125" customWidth="1"/>
    <col min="3" max="4" width="12.6328125" customWidth="1"/>
    <col min="5" max="5" width="24.6328125" customWidth="1"/>
    <col min="6" max="6" width="20.6328125" customWidth="1"/>
    <col min="7" max="7" width="20.54296875" customWidth="1"/>
  </cols>
  <sheetData>
    <row r="1" spans="1:6" ht="38.5" customHeight="1" thickBot="1" x14ac:dyDescent="0.4">
      <c r="A1" s="133" t="s">
        <v>43</v>
      </c>
      <c r="B1" s="134"/>
      <c r="C1" s="134"/>
      <c r="D1" s="134"/>
      <c r="E1" s="134"/>
      <c r="F1" s="135"/>
    </row>
    <row r="2" spans="1:6" ht="28.5" customHeight="1" thickBot="1" x14ac:dyDescent="0.4">
      <c r="A2" s="6"/>
      <c r="B2" s="6"/>
      <c r="C2" s="6"/>
      <c r="D2" s="6"/>
      <c r="E2" s="26"/>
      <c r="F2" s="36"/>
    </row>
    <row r="3" spans="1:6" s="107" customFormat="1" ht="31.5" customHeight="1" thickBot="1" x14ac:dyDescent="0.4">
      <c r="A3" s="136" t="s">
        <v>41</v>
      </c>
      <c r="B3" s="137"/>
      <c r="C3" s="137"/>
      <c r="D3" s="137"/>
      <c r="E3" s="137"/>
      <c r="F3" s="138"/>
    </row>
    <row r="4" spans="1:6" ht="21" x14ac:dyDescent="0.5">
      <c r="A4" s="113"/>
      <c r="B4" s="113"/>
      <c r="C4" s="113"/>
      <c r="D4" s="113"/>
      <c r="E4" s="113"/>
      <c r="F4" s="113"/>
    </row>
    <row r="5" spans="1:6" ht="15" thickBot="1" x14ac:dyDescent="0.4">
      <c r="A5" s="4"/>
      <c r="B5" s="5"/>
      <c r="C5" s="19"/>
      <c r="D5" s="5"/>
      <c r="E5" s="26"/>
      <c r="F5" s="35"/>
    </row>
    <row r="6" spans="1:6" ht="18.5" x14ac:dyDescent="0.35">
      <c r="A6" s="130" t="s">
        <v>40</v>
      </c>
      <c r="B6" s="131"/>
      <c r="C6" s="131"/>
      <c r="D6" s="131"/>
      <c r="E6" s="131"/>
      <c r="F6" s="132"/>
    </row>
    <row r="7" spans="1:6" ht="30" customHeight="1" x14ac:dyDescent="0.35">
      <c r="A7" s="58" t="s">
        <v>0</v>
      </c>
      <c r="B7" s="59" t="s">
        <v>30</v>
      </c>
      <c r="C7" s="167" t="s">
        <v>1</v>
      </c>
      <c r="D7" s="141"/>
      <c r="E7" s="60" t="s">
        <v>2</v>
      </c>
      <c r="F7" s="57" t="s">
        <v>3</v>
      </c>
    </row>
    <row r="8" spans="1:6" ht="14.5" customHeight="1" x14ac:dyDescent="0.35">
      <c r="A8" s="48" t="s">
        <v>23</v>
      </c>
      <c r="B8" s="42"/>
      <c r="C8" s="43">
        <v>2</v>
      </c>
      <c r="D8" s="119" t="s">
        <v>35</v>
      </c>
      <c r="E8" s="44">
        <v>1000</v>
      </c>
      <c r="F8" s="49">
        <f t="shared" ref="F8:F14" si="0">+C8*E8</f>
        <v>2000</v>
      </c>
    </row>
    <row r="9" spans="1:6" x14ac:dyDescent="0.35">
      <c r="A9" s="50"/>
      <c r="B9" s="45"/>
      <c r="C9" s="46"/>
      <c r="D9" s="120" t="s">
        <v>35</v>
      </c>
      <c r="E9" s="47"/>
      <c r="F9" s="51">
        <f t="shared" si="0"/>
        <v>0</v>
      </c>
    </row>
    <row r="10" spans="1:6" x14ac:dyDescent="0.35">
      <c r="A10" s="50"/>
      <c r="B10" s="45"/>
      <c r="C10" s="46"/>
      <c r="D10" s="120" t="s">
        <v>35</v>
      </c>
      <c r="E10" s="47"/>
      <c r="F10" s="51">
        <f t="shared" si="0"/>
        <v>0</v>
      </c>
    </row>
    <row r="11" spans="1:6" x14ac:dyDescent="0.35">
      <c r="A11" s="50"/>
      <c r="B11" s="45"/>
      <c r="C11" s="46"/>
      <c r="D11" s="120" t="s">
        <v>35</v>
      </c>
      <c r="E11" s="47"/>
      <c r="F11" s="51">
        <f t="shared" si="0"/>
        <v>0</v>
      </c>
    </row>
    <row r="12" spans="1:6" x14ac:dyDescent="0.35">
      <c r="A12" s="50"/>
      <c r="B12" s="45"/>
      <c r="C12" s="46"/>
      <c r="D12" s="120" t="s">
        <v>35</v>
      </c>
      <c r="E12" s="47"/>
      <c r="F12" s="51">
        <f t="shared" si="0"/>
        <v>0</v>
      </c>
    </row>
    <row r="13" spans="1:6" x14ac:dyDescent="0.35">
      <c r="A13" s="109"/>
      <c r="B13" s="110"/>
      <c r="C13" s="111"/>
      <c r="D13" s="120" t="s">
        <v>35</v>
      </c>
      <c r="E13" s="112"/>
      <c r="F13" s="51">
        <f t="shared" si="0"/>
        <v>0</v>
      </c>
    </row>
    <row r="14" spans="1:6" x14ac:dyDescent="0.35">
      <c r="A14" s="109"/>
      <c r="B14" s="110"/>
      <c r="C14" s="111"/>
      <c r="D14" s="120" t="s">
        <v>35</v>
      </c>
      <c r="E14" s="112"/>
      <c r="F14" s="51">
        <f t="shared" si="0"/>
        <v>0</v>
      </c>
    </row>
    <row r="15" spans="1:6" ht="16" thickBot="1" x14ac:dyDescent="0.4">
      <c r="A15" s="52"/>
      <c r="B15" s="53"/>
      <c r="C15" s="54"/>
      <c r="D15" s="53"/>
      <c r="E15" s="63" t="s">
        <v>21</v>
      </c>
      <c r="F15" s="64">
        <f>SUM(F9:F14)</f>
        <v>0</v>
      </c>
    </row>
    <row r="16" spans="1:6" ht="20" customHeight="1" thickBot="1" x14ac:dyDescent="0.4">
      <c r="A16" s="8"/>
      <c r="B16" s="8"/>
      <c r="C16" s="20"/>
      <c r="D16" s="8"/>
      <c r="E16" s="27"/>
      <c r="F16" s="37"/>
    </row>
    <row r="17" spans="1:6" ht="18.5" x14ac:dyDescent="0.35">
      <c r="A17" s="130" t="s">
        <v>39</v>
      </c>
      <c r="B17" s="131"/>
      <c r="C17" s="131"/>
      <c r="D17" s="131"/>
      <c r="E17" s="131"/>
      <c r="F17" s="132"/>
    </row>
    <row r="18" spans="1:6" ht="30" customHeight="1" x14ac:dyDescent="0.35">
      <c r="A18" s="58" t="s">
        <v>0</v>
      </c>
      <c r="B18" s="59" t="s">
        <v>30</v>
      </c>
      <c r="C18" s="167" t="s">
        <v>1</v>
      </c>
      <c r="D18" s="141"/>
      <c r="E18" s="60" t="s">
        <v>2</v>
      </c>
      <c r="F18" s="57" t="s">
        <v>3</v>
      </c>
    </row>
    <row r="19" spans="1:6" ht="14.5" customHeight="1" x14ac:dyDescent="0.35">
      <c r="A19" s="48" t="s">
        <v>20</v>
      </c>
      <c r="B19" s="42"/>
      <c r="C19" s="43">
        <v>3</v>
      </c>
      <c r="D19" s="119" t="s">
        <v>35</v>
      </c>
      <c r="E19" s="44">
        <v>10</v>
      </c>
      <c r="F19" s="49">
        <f t="shared" ref="F19:F25" si="1">C19*E19</f>
        <v>30</v>
      </c>
    </row>
    <row r="20" spans="1:6" x14ac:dyDescent="0.35">
      <c r="A20" s="50"/>
      <c r="B20" s="45"/>
      <c r="C20" s="46"/>
      <c r="D20" s="120" t="s">
        <v>35</v>
      </c>
      <c r="E20" s="47"/>
      <c r="F20" s="51">
        <f t="shared" si="1"/>
        <v>0</v>
      </c>
    </row>
    <row r="21" spans="1:6" ht="14.5" customHeight="1" x14ac:dyDescent="0.35">
      <c r="A21" s="50"/>
      <c r="B21" s="45"/>
      <c r="C21" s="46"/>
      <c r="D21" s="120" t="s">
        <v>35</v>
      </c>
      <c r="E21" s="47"/>
      <c r="F21" s="51">
        <f t="shared" si="1"/>
        <v>0</v>
      </c>
    </row>
    <row r="22" spans="1:6" x14ac:dyDescent="0.35">
      <c r="A22" s="50"/>
      <c r="B22" s="45"/>
      <c r="C22" s="46"/>
      <c r="D22" s="120" t="s">
        <v>35</v>
      </c>
      <c r="E22" s="47"/>
      <c r="F22" s="51">
        <f t="shared" si="1"/>
        <v>0</v>
      </c>
    </row>
    <row r="23" spans="1:6" x14ac:dyDescent="0.35">
      <c r="A23" s="50"/>
      <c r="B23" s="45"/>
      <c r="C23" s="46"/>
      <c r="D23" s="120" t="s">
        <v>35</v>
      </c>
      <c r="E23" s="47"/>
      <c r="F23" s="51">
        <f t="shared" si="1"/>
        <v>0</v>
      </c>
    </row>
    <row r="24" spans="1:6" x14ac:dyDescent="0.35">
      <c r="A24" s="50"/>
      <c r="B24" s="45"/>
      <c r="C24" s="46"/>
      <c r="D24" s="120" t="s">
        <v>35</v>
      </c>
      <c r="E24" s="47"/>
      <c r="F24" s="51">
        <f t="shared" si="1"/>
        <v>0</v>
      </c>
    </row>
    <row r="25" spans="1:6" x14ac:dyDescent="0.35">
      <c r="A25" s="50"/>
      <c r="B25" s="45"/>
      <c r="C25" s="46"/>
      <c r="D25" s="120" t="s">
        <v>35</v>
      </c>
      <c r="E25" s="47"/>
      <c r="F25" s="51">
        <f t="shared" si="1"/>
        <v>0</v>
      </c>
    </row>
    <row r="26" spans="1:6" ht="16" thickBot="1" x14ac:dyDescent="0.4">
      <c r="A26" s="52"/>
      <c r="B26" s="53"/>
      <c r="C26" s="53"/>
      <c r="D26" s="53"/>
      <c r="E26" s="61" t="s">
        <v>21</v>
      </c>
      <c r="F26" s="62">
        <f>SUM(F20:F25)</f>
        <v>0</v>
      </c>
    </row>
    <row r="27" spans="1:6" ht="19.5" customHeight="1" thickBot="1" x14ac:dyDescent="0.4">
      <c r="A27" s="8"/>
      <c r="B27" s="8"/>
      <c r="C27" s="20"/>
      <c r="D27" s="8"/>
      <c r="E27" s="27"/>
      <c r="F27" s="37"/>
    </row>
    <row r="28" spans="1:6" ht="18.5" x14ac:dyDescent="0.35">
      <c r="A28" s="130" t="s">
        <v>38</v>
      </c>
      <c r="B28" s="131"/>
      <c r="C28" s="131"/>
      <c r="D28" s="131"/>
      <c r="E28" s="131"/>
      <c r="F28" s="132"/>
    </row>
    <row r="29" spans="1:6" ht="30" customHeight="1" x14ac:dyDescent="0.35">
      <c r="A29" s="58" t="s">
        <v>0</v>
      </c>
      <c r="B29" s="59" t="s">
        <v>30</v>
      </c>
      <c r="C29" s="167" t="s">
        <v>1</v>
      </c>
      <c r="D29" s="141"/>
      <c r="E29" s="60" t="s">
        <v>2</v>
      </c>
      <c r="F29" s="57" t="s">
        <v>3</v>
      </c>
    </row>
    <row r="30" spans="1:6" ht="14.5" customHeight="1" x14ac:dyDescent="0.35">
      <c r="A30" s="48" t="s">
        <v>24</v>
      </c>
      <c r="B30" s="42"/>
      <c r="C30" s="43">
        <v>10</v>
      </c>
      <c r="D30" s="119" t="s">
        <v>35</v>
      </c>
      <c r="E30" s="44">
        <v>50</v>
      </c>
      <c r="F30" s="49">
        <f t="shared" ref="F30:F36" si="2">C30*E30</f>
        <v>500</v>
      </c>
    </row>
    <row r="31" spans="1:6" x14ac:dyDescent="0.35">
      <c r="A31" s="50"/>
      <c r="B31" s="45"/>
      <c r="C31" s="46"/>
      <c r="D31" s="120" t="s">
        <v>35</v>
      </c>
      <c r="E31" s="47"/>
      <c r="F31" s="51">
        <f t="shared" si="2"/>
        <v>0</v>
      </c>
    </row>
    <row r="32" spans="1:6" x14ac:dyDescent="0.35">
      <c r="A32" s="50"/>
      <c r="B32" s="45"/>
      <c r="C32" s="46"/>
      <c r="D32" s="120" t="s">
        <v>35</v>
      </c>
      <c r="E32" s="47"/>
      <c r="F32" s="51">
        <f t="shared" si="2"/>
        <v>0</v>
      </c>
    </row>
    <row r="33" spans="1:6" x14ac:dyDescent="0.35">
      <c r="A33" s="50"/>
      <c r="B33" s="45"/>
      <c r="C33" s="46"/>
      <c r="D33" s="120" t="s">
        <v>35</v>
      </c>
      <c r="E33" s="47"/>
      <c r="F33" s="51">
        <f t="shared" si="2"/>
        <v>0</v>
      </c>
    </row>
    <row r="34" spans="1:6" x14ac:dyDescent="0.35">
      <c r="A34" s="50"/>
      <c r="B34" s="45"/>
      <c r="C34" s="46"/>
      <c r="D34" s="120" t="s">
        <v>35</v>
      </c>
      <c r="E34" s="47"/>
      <c r="F34" s="51">
        <f t="shared" si="2"/>
        <v>0</v>
      </c>
    </row>
    <row r="35" spans="1:6" x14ac:dyDescent="0.35">
      <c r="A35" s="50"/>
      <c r="B35" s="45"/>
      <c r="C35" s="46"/>
      <c r="D35" s="120" t="s">
        <v>35</v>
      </c>
      <c r="E35" s="47"/>
      <c r="F35" s="51">
        <f t="shared" si="2"/>
        <v>0</v>
      </c>
    </row>
    <row r="36" spans="1:6" x14ac:dyDescent="0.35">
      <c r="A36" s="50"/>
      <c r="B36" s="45"/>
      <c r="C36" s="46"/>
      <c r="D36" s="120" t="s">
        <v>35</v>
      </c>
      <c r="E36" s="47"/>
      <c r="F36" s="51">
        <f t="shared" si="2"/>
        <v>0</v>
      </c>
    </row>
    <row r="37" spans="1:6" ht="16" thickBot="1" x14ac:dyDescent="0.4">
      <c r="A37" s="52"/>
      <c r="B37" s="53"/>
      <c r="C37" s="53"/>
      <c r="D37" s="53"/>
      <c r="E37" s="61" t="s">
        <v>21</v>
      </c>
      <c r="F37" s="62">
        <f>SUM(F31:F36)</f>
        <v>0</v>
      </c>
    </row>
    <row r="38" spans="1:6" ht="20" customHeight="1" thickBot="1" x14ac:dyDescent="0.4">
      <c r="A38" s="8"/>
      <c r="B38" s="8"/>
      <c r="C38" s="20"/>
      <c r="D38" s="8"/>
      <c r="E38" s="27"/>
      <c r="F38" s="37"/>
    </row>
    <row r="39" spans="1:6" ht="18.5" x14ac:dyDescent="0.35">
      <c r="A39" s="130" t="s">
        <v>37</v>
      </c>
      <c r="B39" s="131"/>
      <c r="C39" s="131"/>
      <c r="D39" s="131"/>
      <c r="E39" s="131"/>
      <c r="F39" s="132"/>
    </row>
    <row r="40" spans="1:6" ht="30" customHeight="1" x14ac:dyDescent="0.35">
      <c r="A40" s="58" t="s">
        <v>0</v>
      </c>
      <c r="B40" s="59" t="s">
        <v>30</v>
      </c>
      <c r="C40" s="167" t="s">
        <v>1</v>
      </c>
      <c r="D40" s="141"/>
      <c r="E40" s="60" t="s">
        <v>2</v>
      </c>
      <c r="F40" s="57" t="s">
        <v>3</v>
      </c>
    </row>
    <row r="41" spans="1:6" ht="14.5" customHeight="1" x14ac:dyDescent="0.35">
      <c r="A41" s="48" t="s">
        <v>25</v>
      </c>
      <c r="B41" s="42"/>
      <c r="C41" s="43">
        <v>10</v>
      </c>
      <c r="D41" s="119" t="s">
        <v>35</v>
      </c>
      <c r="E41" s="44">
        <v>350</v>
      </c>
      <c r="F41" s="49">
        <f t="shared" ref="F41:F47" si="3">C41*E41</f>
        <v>3500</v>
      </c>
    </row>
    <row r="42" spans="1:6" x14ac:dyDescent="0.35">
      <c r="A42" s="50"/>
      <c r="B42" s="45"/>
      <c r="C42" s="46"/>
      <c r="D42" s="120" t="s">
        <v>35</v>
      </c>
      <c r="E42" s="47"/>
      <c r="F42" s="51">
        <f t="shared" si="3"/>
        <v>0</v>
      </c>
    </row>
    <row r="43" spans="1:6" x14ac:dyDescent="0.35">
      <c r="A43" s="50"/>
      <c r="B43" s="45"/>
      <c r="C43" s="46"/>
      <c r="D43" s="120" t="s">
        <v>35</v>
      </c>
      <c r="E43" s="47"/>
      <c r="F43" s="51">
        <f t="shared" si="3"/>
        <v>0</v>
      </c>
    </row>
    <row r="44" spans="1:6" x14ac:dyDescent="0.35">
      <c r="A44" s="50"/>
      <c r="B44" s="45"/>
      <c r="C44" s="46"/>
      <c r="D44" s="120" t="s">
        <v>35</v>
      </c>
      <c r="E44" s="47"/>
      <c r="F44" s="51">
        <f t="shared" si="3"/>
        <v>0</v>
      </c>
    </row>
    <row r="45" spans="1:6" x14ac:dyDescent="0.35">
      <c r="A45" s="50"/>
      <c r="B45" s="45"/>
      <c r="C45" s="46"/>
      <c r="D45" s="120" t="s">
        <v>35</v>
      </c>
      <c r="E45" s="47"/>
      <c r="F45" s="51">
        <f t="shared" si="3"/>
        <v>0</v>
      </c>
    </row>
    <row r="46" spans="1:6" x14ac:dyDescent="0.35">
      <c r="A46" s="50"/>
      <c r="B46" s="45"/>
      <c r="C46" s="46"/>
      <c r="D46" s="120" t="s">
        <v>35</v>
      </c>
      <c r="E46" s="47"/>
      <c r="F46" s="51">
        <f t="shared" si="3"/>
        <v>0</v>
      </c>
    </row>
    <row r="47" spans="1:6" x14ac:dyDescent="0.35">
      <c r="A47" s="50"/>
      <c r="B47" s="45"/>
      <c r="C47" s="46"/>
      <c r="D47" s="120" t="s">
        <v>35</v>
      </c>
      <c r="E47" s="47"/>
      <c r="F47" s="51">
        <f t="shared" si="3"/>
        <v>0</v>
      </c>
    </row>
    <row r="48" spans="1:6" ht="16" thickBot="1" x14ac:dyDescent="0.4">
      <c r="A48" s="52"/>
      <c r="B48" s="53"/>
      <c r="C48" s="53"/>
      <c r="D48" s="53"/>
      <c r="E48" s="61" t="s">
        <v>21</v>
      </c>
      <c r="F48" s="62">
        <f>SUM(F42:F47)</f>
        <v>0</v>
      </c>
    </row>
    <row r="49" spans="1:6" ht="20" customHeight="1" thickBot="1" x14ac:dyDescent="0.4">
      <c r="A49" s="8"/>
      <c r="B49" s="8"/>
      <c r="C49" s="20"/>
      <c r="D49" s="8"/>
      <c r="E49" s="27"/>
      <c r="F49" s="37"/>
    </row>
    <row r="50" spans="1:6" ht="18.5" x14ac:dyDescent="0.35">
      <c r="A50" s="130" t="s">
        <v>36</v>
      </c>
      <c r="B50" s="131"/>
      <c r="C50" s="131"/>
      <c r="D50" s="131"/>
      <c r="E50" s="131"/>
      <c r="F50" s="132"/>
    </row>
    <row r="51" spans="1:6" ht="30" customHeight="1" x14ac:dyDescent="0.35">
      <c r="A51" s="58" t="s">
        <v>0</v>
      </c>
      <c r="B51" s="59" t="s">
        <v>30</v>
      </c>
      <c r="C51" s="167" t="s">
        <v>1</v>
      </c>
      <c r="D51" s="141"/>
      <c r="E51" s="60" t="s">
        <v>2</v>
      </c>
      <c r="F51" s="57" t="s">
        <v>3</v>
      </c>
    </row>
    <row r="52" spans="1:6" ht="14.5" customHeight="1" x14ac:dyDescent="0.35">
      <c r="A52" s="48" t="s">
        <v>26</v>
      </c>
      <c r="B52" s="42"/>
      <c r="C52" s="43">
        <v>1</v>
      </c>
      <c r="D52" s="119" t="s">
        <v>35</v>
      </c>
      <c r="E52" s="44">
        <v>500</v>
      </c>
      <c r="F52" s="49">
        <f>C52*E52</f>
        <v>500</v>
      </c>
    </row>
    <row r="53" spans="1:6" x14ac:dyDescent="0.35">
      <c r="A53" s="50"/>
      <c r="B53" s="45"/>
      <c r="C53" s="46"/>
      <c r="D53" s="120" t="s">
        <v>35</v>
      </c>
      <c r="E53" s="47"/>
      <c r="F53" s="51">
        <f t="shared" ref="F53:F58" si="4">C53*E53</f>
        <v>0</v>
      </c>
    </row>
    <row r="54" spans="1:6" x14ac:dyDescent="0.35">
      <c r="A54" s="50"/>
      <c r="B54" s="45"/>
      <c r="C54" s="46"/>
      <c r="D54" s="120" t="s">
        <v>35</v>
      </c>
      <c r="E54" s="47"/>
      <c r="F54" s="51">
        <f t="shared" si="4"/>
        <v>0</v>
      </c>
    </row>
    <row r="55" spans="1:6" x14ac:dyDescent="0.35">
      <c r="A55" s="50"/>
      <c r="B55" s="45"/>
      <c r="C55" s="46"/>
      <c r="D55" s="120" t="s">
        <v>35</v>
      </c>
      <c r="E55" s="47"/>
      <c r="F55" s="51">
        <f t="shared" si="4"/>
        <v>0</v>
      </c>
    </row>
    <row r="56" spans="1:6" x14ac:dyDescent="0.35">
      <c r="A56" s="50"/>
      <c r="B56" s="45"/>
      <c r="C56" s="46"/>
      <c r="D56" s="120" t="s">
        <v>35</v>
      </c>
      <c r="E56" s="47"/>
      <c r="F56" s="51">
        <f t="shared" si="4"/>
        <v>0</v>
      </c>
    </row>
    <row r="57" spans="1:6" x14ac:dyDescent="0.35">
      <c r="A57" s="50"/>
      <c r="B57" s="45"/>
      <c r="C57" s="46"/>
      <c r="D57" s="120" t="s">
        <v>35</v>
      </c>
      <c r="E57" s="47"/>
      <c r="F57" s="51">
        <f t="shared" si="4"/>
        <v>0</v>
      </c>
    </row>
    <row r="58" spans="1:6" x14ac:dyDescent="0.35">
      <c r="A58" s="50"/>
      <c r="B58" s="45"/>
      <c r="C58" s="46"/>
      <c r="D58" s="120" t="s">
        <v>35</v>
      </c>
      <c r="E58" s="47"/>
      <c r="F58" s="51">
        <f t="shared" si="4"/>
        <v>0</v>
      </c>
    </row>
    <row r="59" spans="1:6" ht="16" thickBot="1" x14ac:dyDescent="0.4">
      <c r="A59" s="52"/>
      <c r="B59" s="53"/>
      <c r="C59" s="53"/>
      <c r="D59" s="53"/>
      <c r="E59" s="61" t="s">
        <v>21</v>
      </c>
      <c r="F59" s="62">
        <f>SUM(F53:F58)</f>
        <v>0</v>
      </c>
    </row>
    <row r="60" spans="1:6" ht="15.5" x14ac:dyDescent="0.35">
      <c r="A60" s="114"/>
      <c r="B60" s="114"/>
      <c r="C60" s="114"/>
      <c r="D60" s="114"/>
      <c r="E60" s="115"/>
      <c r="F60" s="116"/>
    </row>
    <row r="61" spans="1:6" ht="15" thickBot="1" x14ac:dyDescent="0.4">
      <c r="A61" s="3"/>
      <c r="B61" s="3"/>
      <c r="C61" s="21"/>
      <c r="D61" s="3"/>
      <c r="E61" s="28"/>
      <c r="F61" s="28"/>
    </row>
    <row r="62" spans="1:6" s="107" customFormat="1" ht="25.5" customHeight="1" thickBot="1" x14ac:dyDescent="0.4">
      <c r="A62" s="105"/>
      <c r="B62" s="106"/>
      <c r="C62" s="106"/>
      <c r="D62" s="106"/>
      <c r="E62" s="102" t="s">
        <v>27</v>
      </c>
      <c r="F62" s="103">
        <f>SUM(F15,F26,F37,F48,F59)</f>
        <v>0</v>
      </c>
    </row>
    <row r="63" spans="1:6" s="107" customFormat="1" ht="25.5" customHeight="1" x14ac:dyDescent="0.35">
      <c r="A63" s="105"/>
      <c r="B63" s="106"/>
      <c r="C63" s="106"/>
      <c r="D63" s="106"/>
      <c r="E63" s="117"/>
      <c r="F63" s="117"/>
    </row>
    <row r="64" spans="1:6" s="107" customFormat="1" ht="25.5" customHeight="1" x14ac:dyDescent="0.35">
      <c r="A64" s="105"/>
      <c r="B64" s="106"/>
      <c r="C64" s="106"/>
      <c r="D64" s="106"/>
      <c r="E64" s="117"/>
      <c r="F64" s="117"/>
    </row>
    <row r="65" spans="1:6" s="107" customFormat="1" ht="25.5" customHeight="1" x14ac:dyDescent="0.35">
      <c r="A65" s="105"/>
      <c r="B65" s="106"/>
      <c r="C65" s="106"/>
      <c r="D65" s="106"/>
      <c r="E65" s="117"/>
      <c r="F65" s="117"/>
    </row>
    <row r="66" spans="1:6" s="107" customFormat="1" ht="25.5" customHeight="1" x14ac:dyDescent="0.35">
      <c r="A66" s="105"/>
      <c r="B66" s="106"/>
      <c r="C66" s="106"/>
      <c r="D66" s="106"/>
      <c r="E66" s="117"/>
      <c r="F66" s="117"/>
    </row>
    <row r="67" spans="1:6" s="107" customFormat="1" ht="25.5" customHeight="1" x14ac:dyDescent="0.35">
      <c r="A67" s="105"/>
      <c r="B67" s="106"/>
      <c r="C67" s="106"/>
      <c r="D67" s="106"/>
      <c r="E67" s="117"/>
      <c r="F67" s="117"/>
    </row>
    <row r="68" spans="1:6" s="107" customFormat="1" ht="25.5" customHeight="1" x14ac:dyDescent="0.35">
      <c r="A68" s="105"/>
      <c r="B68" s="106"/>
      <c r="C68" s="106"/>
      <c r="D68" s="106"/>
      <c r="E68" s="121"/>
      <c r="F68" s="121"/>
    </row>
    <row r="69" spans="1:6" s="107" customFormat="1" ht="25.5" customHeight="1" x14ac:dyDescent="0.35">
      <c r="A69" s="105"/>
      <c r="B69" s="106"/>
      <c r="C69" s="106"/>
      <c r="D69" s="106"/>
      <c r="E69" s="121"/>
      <c r="F69" s="121"/>
    </row>
    <row r="70" spans="1:6" s="107" customFormat="1" ht="25.5" customHeight="1" x14ac:dyDescent="0.35">
      <c r="A70" s="105"/>
      <c r="B70" s="106"/>
      <c r="C70" s="106"/>
      <c r="D70" s="106"/>
      <c r="E70" s="117"/>
      <c r="F70" s="117"/>
    </row>
    <row r="71" spans="1:6" ht="15" thickBot="1" x14ac:dyDescent="0.4">
      <c r="A71" s="9"/>
      <c r="B71" s="13"/>
      <c r="C71" s="13"/>
      <c r="D71" s="13"/>
      <c r="E71" s="29"/>
      <c r="F71" s="55"/>
    </row>
    <row r="72" spans="1:6" s="107" customFormat="1" ht="31.5" customHeight="1" thickBot="1" x14ac:dyDescent="0.4">
      <c r="A72" s="136" t="s">
        <v>42</v>
      </c>
      <c r="B72" s="137"/>
      <c r="C72" s="137"/>
      <c r="D72" s="137"/>
      <c r="E72" s="137"/>
      <c r="F72" s="138"/>
    </row>
    <row r="73" spans="1:6" ht="18.5" x14ac:dyDescent="0.45">
      <c r="A73" s="118"/>
      <c r="B73" s="118"/>
      <c r="C73" s="118"/>
      <c r="D73" s="118"/>
      <c r="E73" s="118"/>
      <c r="F73" s="118"/>
    </row>
    <row r="74" spans="1:6" ht="15" thickBot="1" x14ac:dyDescent="0.4">
      <c r="A74" s="14"/>
      <c r="B74" s="14"/>
      <c r="C74" s="22"/>
      <c r="D74" s="15"/>
      <c r="E74" s="30"/>
      <c r="F74" s="38"/>
    </row>
    <row r="75" spans="1:6" ht="18.5" x14ac:dyDescent="0.35">
      <c r="A75" s="130" t="s">
        <v>29</v>
      </c>
      <c r="B75" s="131"/>
      <c r="C75" s="131"/>
      <c r="D75" s="131" t="s">
        <v>15</v>
      </c>
      <c r="E75" s="131"/>
      <c r="F75" s="132"/>
    </row>
    <row r="76" spans="1:6" ht="15.5" x14ac:dyDescent="0.35">
      <c r="A76" s="139"/>
      <c r="B76" s="140"/>
      <c r="C76" s="140"/>
      <c r="D76" s="140"/>
      <c r="E76" s="141"/>
      <c r="F76" s="57" t="s">
        <v>13</v>
      </c>
    </row>
    <row r="77" spans="1:6" ht="15" thickBot="1" x14ac:dyDescent="0.4">
      <c r="A77" s="148" t="str">
        <f>IFERROR(C76/#REF!,"")</f>
        <v/>
      </c>
      <c r="B77" s="149"/>
      <c r="C77" s="149"/>
      <c r="D77" s="149"/>
      <c r="E77" s="150"/>
      <c r="F77" s="74">
        <v>0</v>
      </c>
    </row>
    <row r="78" spans="1:6" ht="60" customHeight="1" thickBot="1" x14ac:dyDescent="0.4">
      <c r="A78" s="10"/>
      <c r="B78" s="10"/>
      <c r="C78" s="68"/>
      <c r="D78" s="11"/>
      <c r="E78" s="31"/>
      <c r="F78" s="23"/>
    </row>
    <row r="79" spans="1:6" ht="18.5" x14ac:dyDescent="0.45">
      <c r="A79" s="158" t="s">
        <v>16</v>
      </c>
      <c r="B79" s="159"/>
      <c r="C79" s="159"/>
      <c r="D79" s="159"/>
      <c r="E79" s="159"/>
      <c r="F79" s="160"/>
    </row>
    <row r="80" spans="1:6" ht="15.5" x14ac:dyDescent="0.35">
      <c r="A80" s="139" t="s">
        <v>4</v>
      </c>
      <c r="B80" s="140"/>
      <c r="C80" s="140"/>
      <c r="D80" s="140"/>
      <c r="E80" s="141"/>
      <c r="F80" s="71" t="s">
        <v>13</v>
      </c>
    </row>
    <row r="81" spans="1:6" ht="14.5" customHeight="1" x14ac:dyDescent="0.35">
      <c r="A81" s="142" t="s">
        <v>28</v>
      </c>
      <c r="B81" s="143"/>
      <c r="C81" s="143"/>
      <c r="D81" s="143"/>
      <c r="E81" s="144"/>
      <c r="F81" s="72">
        <v>200</v>
      </c>
    </row>
    <row r="82" spans="1:6" ht="14.5" customHeight="1" x14ac:dyDescent="0.35">
      <c r="A82" s="145"/>
      <c r="B82" s="146"/>
      <c r="C82" s="146"/>
      <c r="D82" s="146"/>
      <c r="E82" s="147"/>
      <c r="F82" s="73">
        <v>0</v>
      </c>
    </row>
    <row r="83" spans="1:6" ht="14.5" customHeight="1" x14ac:dyDescent="0.35">
      <c r="A83" s="145"/>
      <c r="B83" s="146"/>
      <c r="C83" s="146"/>
      <c r="D83" s="146"/>
      <c r="E83" s="147"/>
      <c r="F83" s="73">
        <v>0</v>
      </c>
    </row>
    <row r="84" spans="1:6" ht="14.5" customHeight="1" x14ac:dyDescent="0.35">
      <c r="A84" s="145"/>
      <c r="B84" s="146"/>
      <c r="C84" s="146"/>
      <c r="D84" s="146"/>
      <c r="E84" s="147"/>
      <c r="F84" s="73">
        <v>0</v>
      </c>
    </row>
    <row r="85" spans="1:6" ht="14.5" customHeight="1" x14ac:dyDescent="0.35">
      <c r="A85" s="145"/>
      <c r="B85" s="146"/>
      <c r="C85" s="146"/>
      <c r="D85" s="146"/>
      <c r="E85" s="147"/>
      <c r="F85" s="73">
        <v>0</v>
      </c>
    </row>
    <row r="86" spans="1:6" ht="14.5" customHeight="1" x14ac:dyDescent="0.35">
      <c r="A86" s="145"/>
      <c r="B86" s="146"/>
      <c r="C86" s="146"/>
      <c r="D86" s="146"/>
      <c r="E86" s="147"/>
      <c r="F86" s="73">
        <v>0</v>
      </c>
    </row>
    <row r="87" spans="1:6" ht="15" thickBot="1" x14ac:dyDescent="0.4">
      <c r="A87" s="185"/>
      <c r="B87" s="186"/>
      <c r="C87" s="186"/>
      <c r="D87" s="186"/>
      <c r="E87" s="187"/>
      <c r="F87" s="74">
        <v>0</v>
      </c>
    </row>
    <row r="88" spans="1:6" ht="16.5" customHeight="1" thickBot="1" x14ac:dyDescent="0.4">
      <c r="A88" s="17"/>
      <c r="B88" s="17"/>
      <c r="C88" s="24"/>
      <c r="D88" s="16"/>
      <c r="E88" s="32"/>
      <c r="F88" s="40"/>
    </row>
    <row r="89" spans="1:6" ht="18.5" x14ac:dyDescent="0.45">
      <c r="A89" s="161" t="s">
        <v>17</v>
      </c>
      <c r="B89" s="162"/>
      <c r="C89" s="162"/>
      <c r="D89" s="162"/>
      <c r="E89" s="162"/>
      <c r="F89" s="163"/>
    </row>
    <row r="90" spans="1:6" ht="46.5" x14ac:dyDescent="0.35">
      <c r="A90" s="58" t="s">
        <v>11</v>
      </c>
      <c r="B90" s="59" t="s">
        <v>14</v>
      </c>
      <c r="C90" s="59" t="s">
        <v>31</v>
      </c>
      <c r="D90" s="59" t="s">
        <v>32</v>
      </c>
      <c r="E90" s="65" t="s">
        <v>5</v>
      </c>
      <c r="F90" s="57" t="s">
        <v>13</v>
      </c>
    </row>
    <row r="91" spans="1:6" x14ac:dyDescent="0.35">
      <c r="A91" s="157" t="s">
        <v>6</v>
      </c>
      <c r="B91" s="56"/>
      <c r="C91" s="69"/>
      <c r="D91" s="67" t="str">
        <f>IFERROR(C91/#REF!,"")</f>
        <v/>
      </c>
      <c r="E91" s="66" t="e">
        <f>(F91/F62)</f>
        <v>#DIV/0!</v>
      </c>
      <c r="F91" s="73">
        <v>0</v>
      </c>
    </row>
    <row r="92" spans="1:6" ht="15" thickBot="1" x14ac:dyDescent="0.4">
      <c r="A92" s="156"/>
      <c r="B92" s="77"/>
      <c r="C92" s="78"/>
      <c r="D92" s="79" t="str">
        <f>IFERROR(C92/#REF!,"")</f>
        <v/>
      </c>
      <c r="E92" s="80" t="e">
        <f>(F92/F62)</f>
        <v>#DIV/0!</v>
      </c>
      <c r="F92" s="81">
        <v>0</v>
      </c>
    </row>
    <row r="93" spans="1:6" x14ac:dyDescent="0.35">
      <c r="A93" s="154" t="s">
        <v>7</v>
      </c>
      <c r="B93" s="82"/>
      <c r="C93" s="83"/>
      <c r="D93" s="84" t="str">
        <f>IFERROR(C93/#REF!,"")</f>
        <v/>
      </c>
      <c r="E93" s="85" t="e">
        <f>(F93/F62)</f>
        <v>#DIV/0!</v>
      </c>
      <c r="F93" s="86">
        <v>0</v>
      </c>
    </row>
    <row r="94" spans="1:6" ht="15" thickBot="1" x14ac:dyDescent="0.4">
      <c r="A94" s="155"/>
      <c r="B94" s="87"/>
      <c r="C94" s="88"/>
      <c r="D94" s="89" t="str">
        <f>IFERROR(C94/#REF!,"")</f>
        <v/>
      </c>
      <c r="E94" s="90" t="e">
        <f>(F94/F62)</f>
        <v>#DIV/0!</v>
      </c>
      <c r="F94" s="91">
        <v>0</v>
      </c>
    </row>
    <row r="95" spans="1:6" x14ac:dyDescent="0.35">
      <c r="A95" s="156" t="s">
        <v>12</v>
      </c>
      <c r="B95" s="96"/>
      <c r="C95" s="97"/>
      <c r="D95" s="98" t="str">
        <f>IFERROR(C95/#REF!,"")</f>
        <v/>
      </c>
      <c r="E95" s="99" t="e">
        <f>(F95/F62)</f>
        <v>#DIV/0!</v>
      </c>
      <c r="F95" s="100">
        <v>0</v>
      </c>
    </row>
    <row r="96" spans="1:6" ht="15" thickBot="1" x14ac:dyDescent="0.4">
      <c r="A96" s="155"/>
      <c r="B96" s="87"/>
      <c r="C96" s="88"/>
      <c r="D96" s="89" t="str">
        <f>IFERROR(C96/#REF!,"")</f>
        <v/>
      </c>
      <c r="E96" s="90" t="e">
        <f>(F96/F62)</f>
        <v>#DIV/0!</v>
      </c>
      <c r="F96" s="91">
        <v>0</v>
      </c>
    </row>
    <row r="97" spans="1:6" x14ac:dyDescent="0.35">
      <c r="A97" s="154" t="s">
        <v>8</v>
      </c>
      <c r="B97" s="108" t="s">
        <v>19</v>
      </c>
      <c r="C97" s="92"/>
      <c r="D97" s="93"/>
      <c r="E97" s="85" t="e">
        <f>(F97/F62)</f>
        <v>#DIV/0!</v>
      </c>
      <c r="F97" s="86">
        <v>0</v>
      </c>
    </row>
    <row r="98" spans="1:6" ht="15" thickBot="1" x14ac:dyDescent="0.4">
      <c r="A98" s="155"/>
      <c r="B98" s="87"/>
      <c r="C98" s="94"/>
      <c r="D98" s="95"/>
      <c r="E98" s="90" t="e">
        <f>(F98/F62)</f>
        <v>#DIV/0!</v>
      </c>
      <c r="F98" s="91">
        <v>0</v>
      </c>
    </row>
    <row r="99" spans="1:6" x14ac:dyDescent="0.35">
      <c r="A99" s="154" t="s">
        <v>9</v>
      </c>
      <c r="B99" s="82"/>
      <c r="C99" s="83"/>
      <c r="D99" s="84" t="str">
        <f>IFERROR(C99/#REF!,"")</f>
        <v/>
      </c>
      <c r="E99" s="85" t="e">
        <f>(F99/F62)</f>
        <v>#DIV/0!</v>
      </c>
      <c r="F99" s="86">
        <v>0</v>
      </c>
    </row>
    <row r="100" spans="1:6" ht="15" thickBot="1" x14ac:dyDescent="0.4">
      <c r="A100" s="155"/>
      <c r="B100" s="87"/>
      <c r="C100" s="88"/>
      <c r="D100" s="89" t="str">
        <f>IFERROR(C100/#REF!,"")</f>
        <v/>
      </c>
      <c r="E100" s="90" t="e">
        <f>(F100/F62)</f>
        <v>#DIV/0!</v>
      </c>
      <c r="F100" s="91">
        <v>0</v>
      </c>
    </row>
    <row r="101" spans="1:6" x14ac:dyDescent="0.35">
      <c r="A101" s="151" t="s">
        <v>10</v>
      </c>
      <c r="B101" s="82"/>
      <c r="C101" s="83"/>
      <c r="D101" s="84" t="str">
        <f>IFERROR(C101/#REF!,"")</f>
        <v/>
      </c>
      <c r="E101" s="85" t="e">
        <f>(F101/F62)</f>
        <v>#DIV/0!</v>
      </c>
      <c r="F101" s="86">
        <v>0</v>
      </c>
    </row>
    <row r="102" spans="1:6" x14ac:dyDescent="0.35">
      <c r="A102" s="152"/>
      <c r="B102" s="70"/>
      <c r="C102" s="70"/>
      <c r="D102" s="70"/>
      <c r="E102" s="66" t="e">
        <f>(F102/F62)</f>
        <v>#DIV/0!</v>
      </c>
      <c r="F102" s="73">
        <v>0</v>
      </c>
    </row>
    <row r="103" spans="1:6" x14ac:dyDescent="0.35">
      <c r="A103" s="152"/>
      <c r="B103" s="70"/>
      <c r="C103" s="70"/>
      <c r="D103" s="70"/>
      <c r="E103" s="66" t="e">
        <f>(F103/F62)</f>
        <v>#DIV/0!</v>
      </c>
      <c r="F103" s="73">
        <v>0</v>
      </c>
    </row>
    <row r="104" spans="1:6" x14ac:dyDescent="0.35">
      <c r="A104" s="152"/>
      <c r="B104" s="70"/>
      <c r="C104" s="70"/>
      <c r="D104" s="70"/>
      <c r="E104" s="66" t="e">
        <f>(F104/F62)</f>
        <v>#DIV/0!</v>
      </c>
      <c r="F104" s="73">
        <v>0</v>
      </c>
    </row>
    <row r="105" spans="1:6" ht="15" thickBot="1" x14ac:dyDescent="0.4">
      <c r="A105" s="153"/>
      <c r="B105" s="75"/>
      <c r="C105" s="75"/>
      <c r="D105" s="75"/>
      <c r="E105" s="76" t="e">
        <f>(F105/F62)</f>
        <v>#DIV/0!</v>
      </c>
      <c r="F105" s="74">
        <v>0</v>
      </c>
    </row>
    <row r="106" spans="1:6" ht="15" thickBot="1" x14ac:dyDescent="0.4">
      <c r="A106" s="7"/>
      <c r="B106" s="12"/>
      <c r="C106" s="22"/>
      <c r="D106" s="11"/>
      <c r="E106" s="33"/>
      <c r="F106" s="39"/>
    </row>
    <row r="107" spans="1:6" ht="18.5" x14ac:dyDescent="0.35">
      <c r="A107" s="130" t="s">
        <v>22</v>
      </c>
      <c r="B107" s="131"/>
      <c r="C107" s="131"/>
      <c r="D107" s="131"/>
      <c r="E107" s="131"/>
      <c r="F107" s="132"/>
    </row>
    <row r="108" spans="1:6" ht="15.5" x14ac:dyDescent="0.35">
      <c r="A108" s="170" t="s">
        <v>18</v>
      </c>
      <c r="B108" s="171"/>
      <c r="C108" s="168" t="s">
        <v>33</v>
      </c>
      <c r="D108" s="168"/>
      <c r="E108" s="168"/>
      <c r="F108" s="169"/>
    </row>
    <row r="109" spans="1:6" x14ac:dyDescent="0.35">
      <c r="A109" s="182"/>
      <c r="B109" s="184"/>
      <c r="C109" s="172"/>
      <c r="D109" s="172"/>
      <c r="E109" s="172"/>
      <c r="F109" s="173"/>
    </row>
    <row r="110" spans="1:6" x14ac:dyDescent="0.35">
      <c r="A110" s="182"/>
      <c r="B110" s="183"/>
      <c r="C110" s="174"/>
      <c r="D110" s="175"/>
      <c r="E110" s="175"/>
      <c r="F110" s="176"/>
    </row>
    <row r="111" spans="1:6" ht="15" thickBot="1" x14ac:dyDescent="0.4">
      <c r="A111" s="180"/>
      <c r="B111" s="181"/>
      <c r="C111" s="177"/>
      <c r="D111" s="178"/>
      <c r="E111" s="178"/>
      <c r="F111" s="179"/>
    </row>
    <row r="112" spans="1:6" x14ac:dyDescent="0.35">
      <c r="A112" s="18"/>
      <c r="B112" s="18"/>
      <c r="C112" s="25"/>
      <c r="D112" s="18"/>
      <c r="E112" s="34"/>
      <c r="F112" s="41"/>
    </row>
    <row r="113" spans="1:6" ht="15" thickBot="1" x14ac:dyDescent="0.4">
      <c r="A113" s="3"/>
      <c r="B113" s="3"/>
      <c r="C113" s="21"/>
      <c r="D113" s="3"/>
      <c r="E113" s="28"/>
      <c r="F113" s="28"/>
    </row>
    <row r="114" spans="1:6" s="104" customFormat="1" ht="26" customHeight="1" thickBot="1" x14ac:dyDescent="0.4">
      <c r="A114" s="101"/>
      <c r="B114" s="101"/>
      <c r="C114" s="101"/>
      <c r="D114" s="101"/>
      <c r="E114" s="102" t="s">
        <v>34</v>
      </c>
      <c r="F114" s="103">
        <f>SUM(F77,F82:F87,F91:F105)</f>
        <v>0</v>
      </c>
    </row>
    <row r="115" spans="1:6" ht="15" thickBot="1" x14ac:dyDescent="0.4">
      <c r="E115" s="28"/>
      <c r="F115" s="28"/>
    </row>
    <row r="116" spans="1:6" ht="19" thickBot="1" x14ac:dyDescent="0.5">
      <c r="A116" s="164" t="str">
        <f>IF(F62=F114,"Budget équilibré","Budget non équilibré")</f>
        <v>Budget équilibré</v>
      </c>
      <c r="B116" s="165"/>
      <c r="C116" s="165"/>
      <c r="D116" s="165"/>
      <c r="E116" s="165"/>
      <c r="F116" s="166"/>
    </row>
    <row r="118" spans="1:6" ht="18.5" x14ac:dyDescent="0.45">
      <c r="A118" s="129" t="s">
        <v>51</v>
      </c>
      <c r="B118" s="129"/>
      <c r="C118" s="129"/>
      <c r="D118" s="129"/>
      <c r="E118" s="129"/>
      <c r="F118" s="129"/>
    </row>
    <row r="119" spans="1:6" x14ac:dyDescent="0.35">
      <c r="A119" s="123" t="s">
        <v>46</v>
      </c>
    </row>
    <row r="120" spans="1:6" x14ac:dyDescent="0.35">
      <c r="A120" s="124" t="s">
        <v>48</v>
      </c>
      <c r="B120" s="122"/>
    </row>
    <row r="121" spans="1:6" x14ac:dyDescent="0.35">
      <c r="A121" s="124"/>
      <c r="B121" s="68"/>
    </row>
    <row r="122" spans="1:6" x14ac:dyDescent="0.35">
      <c r="A122" s="124" t="s">
        <v>49</v>
      </c>
      <c r="B122" s="122"/>
    </row>
    <row r="123" spans="1:6" x14ac:dyDescent="0.35">
      <c r="A123" s="125"/>
    </row>
    <row r="124" spans="1:6" x14ac:dyDescent="0.35">
      <c r="A124" s="126" t="s">
        <v>44</v>
      </c>
      <c r="B124" s="122"/>
    </row>
    <row r="125" spans="1:6" ht="15" thickBot="1" x14ac:dyDescent="0.4">
      <c r="A125" s="104"/>
      <c r="B125" s="68"/>
    </row>
    <row r="126" spans="1:6" x14ac:dyDescent="0.35">
      <c r="A126" s="1" t="s">
        <v>47</v>
      </c>
      <c r="B126" s="2"/>
    </row>
    <row r="127" spans="1:6" x14ac:dyDescent="0.35">
      <c r="A127" s="1"/>
      <c r="B127" s="127"/>
    </row>
    <row r="128" spans="1:6" x14ac:dyDescent="0.35">
      <c r="A128" s="1"/>
      <c r="B128" s="127"/>
    </row>
    <row r="129" spans="1:2" x14ac:dyDescent="0.35">
      <c r="A129" s="1"/>
      <c r="B129" s="127"/>
    </row>
    <row r="130" spans="1:2" x14ac:dyDescent="0.35">
      <c r="A130" s="1"/>
      <c r="B130" s="127"/>
    </row>
    <row r="131" spans="1:2" ht="15" thickBot="1" x14ac:dyDescent="0.4">
      <c r="A131" s="1"/>
      <c r="B131" s="128"/>
    </row>
    <row r="132" spans="1:2" x14ac:dyDescent="0.35">
      <c r="A132" s="123" t="s">
        <v>45</v>
      </c>
    </row>
    <row r="133" spans="1:2" x14ac:dyDescent="0.35">
      <c r="A133" s="123" t="s">
        <v>50</v>
      </c>
    </row>
    <row r="134" spans="1:2" x14ac:dyDescent="0.35">
      <c r="A134" s="124" t="s">
        <v>48</v>
      </c>
      <c r="B134" s="122"/>
    </row>
    <row r="135" spans="1:2" x14ac:dyDescent="0.35">
      <c r="A135" s="124"/>
      <c r="B135" s="68"/>
    </row>
    <row r="136" spans="1:2" x14ac:dyDescent="0.35">
      <c r="A136" s="124" t="s">
        <v>49</v>
      </c>
      <c r="B136" s="122"/>
    </row>
    <row r="137" spans="1:2" x14ac:dyDescent="0.35">
      <c r="A137" s="125"/>
    </row>
    <row r="138" spans="1:2" x14ac:dyDescent="0.35">
      <c r="A138" s="126" t="s">
        <v>44</v>
      </c>
      <c r="B138" s="122"/>
    </row>
    <row r="139" spans="1:2" ht="15" thickBot="1" x14ac:dyDescent="0.4">
      <c r="A139" s="104"/>
      <c r="B139" s="68"/>
    </row>
    <row r="140" spans="1:2" x14ac:dyDescent="0.35">
      <c r="A140" s="1" t="s">
        <v>47</v>
      </c>
      <c r="B140" s="2"/>
    </row>
    <row r="141" spans="1:2" x14ac:dyDescent="0.35">
      <c r="A141" s="1"/>
      <c r="B141" s="127"/>
    </row>
    <row r="142" spans="1:2" x14ac:dyDescent="0.35">
      <c r="A142" s="1"/>
      <c r="B142" s="127"/>
    </row>
    <row r="143" spans="1:2" x14ac:dyDescent="0.35">
      <c r="A143" s="1"/>
      <c r="B143" s="127"/>
    </row>
    <row r="144" spans="1:2" x14ac:dyDescent="0.35">
      <c r="A144" s="1"/>
      <c r="B144" s="127"/>
    </row>
    <row r="145" spans="1:2" ht="15" thickBot="1" x14ac:dyDescent="0.4">
      <c r="A145" s="1"/>
      <c r="B145" s="128"/>
    </row>
  </sheetData>
  <sheetProtection algorithmName="SHA-512" hashValue="TRqyy8hPOZz4g78rb55PW2KB8LNSthKm58hgTAPYCXl/YM+dAkgx85R9Lq9ea+dWDXNrXbKfBzIuqet82YZJfQ==" saltValue="JMazRgnCFLOBrO3Jc6MQCQ==" spinCount="100000" sheet="1" objects="1" scenarios="1"/>
  <mergeCells count="47">
    <mergeCell ref="A116:F116"/>
    <mergeCell ref="C7:D7"/>
    <mergeCell ref="C18:D18"/>
    <mergeCell ref="C29:D29"/>
    <mergeCell ref="C40:D40"/>
    <mergeCell ref="C51:D51"/>
    <mergeCell ref="C108:F108"/>
    <mergeCell ref="A108:B108"/>
    <mergeCell ref="C109:F109"/>
    <mergeCell ref="C110:F110"/>
    <mergeCell ref="C111:F111"/>
    <mergeCell ref="A111:B111"/>
    <mergeCell ref="A110:B110"/>
    <mergeCell ref="A109:B109"/>
    <mergeCell ref="A87:E87"/>
    <mergeCell ref="A76:E76"/>
    <mergeCell ref="A72:F72"/>
    <mergeCell ref="A77:E77"/>
    <mergeCell ref="A101:A105"/>
    <mergeCell ref="A99:A100"/>
    <mergeCell ref="A97:A98"/>
    <mergeCell ref="A95:A96"/>
    <mergeCell ref="A93:A94"/>
    <mergeCell ref="A91:A92"/>
    <mergeCell ref="A84:E84"/>
    <mergeCell ref="A85:E85"/>
    <mergeCell ref="A86:E86"/>
    <mergeCell ref="A75:F75"/>
    <mergeCell ref="A79:F79"/>
    <mergeCell ref="A89:F89"/>
    <mergeCell ref="A107:F107"/>
    <mergeCell ref="A80:E80"/>
    <mergeCell ref="A81:E81"/>
    <mergeCell ref="A82:E82"/>
    <mergeCell ref="A83:E83"/>
    <mergeCell ref="A50:F50"/>
    <mergeCell ref="A1:F1"/>
    <mergeCell ref="A3:F3"/>
    <mergeCell ref="A6:F6"/>
    <mergeCell ref="A17:F17"/>
    <mergeCell ref="A28:F28"/>
    <mergeCell ref="A39:F39"/>
    <mergeCell ref="A126:A131"/>
    <mergeCell ref="B126:B131"/>
    <mergeCell ref="A140:A145"/>
    <mergeCell ref="B140:B145"/>
    <mergeCell ref="A118:F118"/>
  </mergeCells>
  <conditionalFormatting sqref="C97">
    <cfRule type="cellIs" dxfId="4" priority="5" operator="greaterThan">
      <formula>#REF!</formula>
    </cfRule>
    <cfRule type="cellIs" dxfId="3" priority="6" operator="lessThanOrEqual">
      <formula>#REF!</formula>
    </cfRule>
  </conditionalFormatting>
  <conditionalFormatting sqref="D97">
    <cfRule type="expression" dxfId="2" priority="7">
      <formula>$D$99 &gt; #REF!</formula>
    </cfRule>
  </conditionalFormatting>
  <conditionalFormatting sqref="A116:F116">
    <cfRule type="containsText" dxfId="1" priority="1" operator="containsText" text="budget non équilibré">
      <formula>NOT(ISERROR(SEARCH("budget non équilibré",A116)))</formula>
    </cfRule>
    <cfRule type="containsText" dxfId="0" priority="2" operator="containsText" text="budget équilibré">
      <formula>NOT(ISERROR(SEARCH("budget équilibré",A116)))</formula>
    </cfRule>
  </conditionalFormatting>
  <dataValidations count="6">
    <dataValidation showInputMessage="1" showErrorMessage="1" sqref="A3:F4 A72:F72"/>
    <dataValidation type="custom" showInputMessage="1" showErrorMessage="1" sqref="F74">
      <formula1>H29&lt;0</formula1>
    </dataValidation>
    <dataValidation type="custom" showInputMessage="1" showErrorMessage="1" sqref="D74">
      <formula1>F75&lt;0</formula1>
    </dataValidation>
    <dataValidation type="custom" showInputMessage="1" showErrorMessage="1" sqref="E74 A73">
      <formula1>#REF!&lt;0</formula1>
    </dataValidation>
    <dataValidation type="custom" showInputMessage="1" showErrorMessage="1" sqref="A74:B74">
      <formula1>F29&lt;0</formula1>
    </dataValidation>
    <dataValidation type="list" allowBlank="1" showInputMessage="1" showErrorMessage="1" sqref="F2">
      <formula1>#REF!</formula1>
    </dataValidation>
  </dataValidations>
  <pageMargins left="0.70866141732283472" right="0.70866141732283472" top="1.0629921259842521" bottom="0.94488188976377963" header="0.43307086614173229" footer="0.31496062992125984"/>
  <pageSetup paperSize="8" fitToHeight="0" pageOrder="overThenDown" orientation="landscape" r:id="rId1"/>
  <headerFooter>
    <oddHeader>&amp;L&amp;G</oddHeader>
    <oddFooter>&amp;C&amp;16Page &amp;P sur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Budget projet AAP 2025</vt:lpstr>
      <vt:lpstr>'Budget projet AAP 2025'!Impression_des_titres</vt:lpstr>
      <vt:lpstr>'Budget projet AAP 2025'!Zone_d_impression</vt:lpstr>
    </vt:vector>
  </TitlesOfParts>
  <Company>Département du Pas de Calais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Spicht Laura</dc:creator>
  <cp:lastModifiedBy>pierron camille</cp:lastModifiedBy>
  <cp:lastPrinted>2025-10-22T14:49:06Z</cp:lastPrinted>
  <dcterms:created xsi:type="dcterms:W3CDTF">2024-02-02T08:18:20Z</dcterms:created>
  <dcterms:modified xsi:type="dcterms:W3CDTF">2026-01-21T09:22:38Z</dcterms:modified>
</cp:coreProperties>
</file>